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2022'!$A$1:$E$45</definedName>
  </definedNames>
  <calcPr calcId="144525"/>
</workbook>
</file>

<file path=xl/calcChain.xml><?xml version="1.0" encoding="utf-8"?>
<calcChain xmlns="http://schemas.openxmlformats.org/spreadsheetml/2006/main">
  <c r="D40" i="4" l="1"/>
  <c r="D35" i="4"/>
  <c r="D30" i="4"/>
  <c r="D11" i="4"/>
  <c r="C43" i="4" s="1"/>
  <c r="D10" i="3" l="1"/>
  <c r="C10" i="3"/>
  <c r="D32" i="3" l="1"/>
  <c r="D42" i="3" l="1"/>
  <c r="D37" i="3" l="1"/>
  <c r="C45" i="3" s="1"/>
</calcChain>
</file>

<file path=xl/sharedStrings.xml><?xml version="1.0" encoding="utf-8"?>
<sst xmlns="http://schemas.openxmlformats.org/spreadsheetml/2006/main" count="85" uniqueCount="38">
  <si>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</si>
  <si>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</si>
  <si>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</si>
  <si>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</si>
  <si>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</si>
  <si>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</si>
  <si>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</si>
  <si>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</si>
  <si>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</si>
  <si>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</si>
  <si>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</si>
  <si>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</si>
  <si>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</si>
  <si>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</si>
  <si>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</si>
  <si>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</si>
  <si>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</si>
  <si>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</si>
  <si>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</si>
  <si>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</si>
  <si>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</si>
  <si>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</si>
  <si>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</si>
  <si>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</si>
  <si>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</si>
  <si>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</si>
  <si>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</si>
  <si>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</si>
  <si>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</si>
  <si>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декабря 2022 г. № ____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</si>
  <si>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</si>
  <si>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Результативность</t>
  </si>
  <si>
    <t>Приложение №_____</t>
  </si>
  <si>
    <t>от "____" _____________ 2017 г. №_____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</si>
  <si>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2022 года (с 01.12.2022)</t>
  </si>
  <si>
    <t>71/ 319 (УЕТ)</t>
  </si>
  <si>
    <t>Неотложная мед. помощь</t>
  </si>
  <si>
    <t>5 307/ 20 262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</si>
</sst>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topLeftCell="A20" zoomScaleNormal="100" zoomScaleSheetLayoutView="100" workbookViewId="0">
      <selection activeCell="D42" sqref="D42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45" t="s">
        <v>26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29</v>
      </c>
      <c r="D3" s="45"/>
      <c r="E3" s="45"/>
    </row>
    <row r="4" spans="1:13" ht="6.75" customHeight="1" x14ac:dyDescent="0.25">
      <c r="C4" s="36"/>
      <c r="D4" s="36"/>
      <c r="E4" s="36"/>
    </row>
    <row r="5" spans="1:13" ht="65.25" customHeight="1" x14ac:dyDescent="0.25">
      <c r="A5" s="46" t="s">
        <v>30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804</v>
      </c>
      <c r="D9" s="13">
        <v>20005997</v>
      </c>
    </row>
    <row r="10" spans="1:13" ht="15.75" x14ac:dyDescent="0.25">
      <c r="B10" s="2" t="s">
        <v>0</v>
      </c>
      <c r="C10" s="34">
        <f>C9</f>
        <v>804</v>
      </c>
      <c r="D10" s="15">
        <f>D9</f>
        <v>20005997</v>
      </c>
    </row>
    <row r="12" spans="1:13" ht="28.5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15.75" x14ac:dyDescent="0.25">
      <c r="B14" s="3" t="s">
        <v>13</v>
      </c>
      <c r="C14" s="24">
        <v>36557</v>
      </c>
      <c r="D14" s="17">
        <v>37546939</v>
      </c>
    </row>
    <row r="15" spans="1:13" s="23" customFormat="1" ht="15.75" x14ac:dyDescent="0.25">
      <c r="B15" s="3" t="s">
        <v>14</v>
      </c>
      <c r="C15" s="24">
        <v>9283</v>
      </c>
      <c r="D15" s="17">
        <v>16557533</v>
      </c>
    </row>
    <row r="16" spans="1:13" s="23" customFormat="1" ht="15.75" x14ac:dyDescent="0.25">
      <c r="B16" s="3" t="s">
        <v>31</v>
      </c>
      <c r="C16" s="24"/>
      <c r="D16" s="38">
        <v>4667885</v>
      </c>
    </row>
    <row r="17" spans="2:4" s="23" customFormat="1" ht="66.75" customHeight="1" x14ac:dyDescent="0.25">
      <c r="B17" s="25" t="s">
        <v>28</v>
      </c>
      <c r="C17" s="24">
        <v>17</v>
      </c>
      <c r="D17" s="37">
        <v>860652</v>
      </c>
    </row>
    <row r="18" spans="2:4" s="23" customFormat="1" ht="31.5" x14ac:dyDescent="0.25">
      <c r="B18" s="25" t="s">
        <v>16</v>
      </c>
      <c r="C18" s="24">
        <v>4387</v>
      </c>
      <c r="D18" s="53">
        <v>4236360</v>
      </c>
    </row>
    <row r="19" spans="2:4" s="23" customFormat="1" ht="32.25" customHeight="1" x14ac:dyDescent="0.25">
      <c r="B19" s="25" t="s">
        <v>18</v>
      </c>
      <c r="C19" s="24">
        <v>1036</v>
      </c>
      <c r="D19" s="54"/>
    </row>
    <row r="20" spans="2:4" s="23" customFormat="1" ht="15.75" x14ac:dyDescent="0.25">
      <c r="B20" s="25" t="s">
        <v>25</v>
      </c>
      <c r="C20" s="24">
        <v>601</v>
      </c>
      <c r="D20" s="55"/>
    </row>
    <row r="21" spans="2:4" ht="15.75" x14ac:dyDescent="0.25">
      <c r="B21" s="3" t="s">
        <v>11</v>
      </c>
      <c r="C21" s="24">
        <v>73</v>
      </c>
      <c r="D21" s="17">
        <v>11528998</v>
      </c>
    </row>
    <row r="22" spans="2:4" s="23" customFormat="1" ht="15.75" x14ac:dyDescent="0.25">
      <c r="B22" s="3" t="s">
        <v>27</v>
      </c>
      <c r="C22" s="24">
        <v>49</v>
      </c>
      <c r="D22" s="17">
        <v>65948</v>
      </c>
    </row>
    <row r="23" spans="2:4" s="23" customFormat="1" ht="15.75" x14ac:dyDescent="0.25">
      <c r="B23" s="3" t="s">
        <v>10</v>
      </c>
      <c r="C23" s="24">
        <v>565</v>
      </c>
      <c r="D23" s="17">
        <v>11088947</v>
      </c>
    </row>
    <row r="24" spans="2:4" s="23" customFormat="1" ht="15.75" x14ac:dyDescent="0.25">
      <c r="B24" s="3" t="s">
        <v>6</v>
      </c>
      <c r="C24" s="24">
        <v>5557</v>
      </c>
      <c r="D24" s="17">
        <v>5814299</v>
      </c>
    </row>
    <row r="25" spans="2:4" s="23" customFormat="1" ht="31.5" x14ac:dyDescent="0.25">
      <c r="B25" s="25" t="s">
        <v>15</v>
      </c>
      <c r="C25" s="24" t="s">
        <v>37</v>
      </c>
      <c r="D25" s="21">
        <v>4868991</v>
      </c>
    </row>
    <row r="26" spans="2:4" ht="31.5" x14ac:dyDescent="0.25">
      <c r="B26" s="25" t="s">
        <v>22</v>
      </c>
      <c r="C26" s="24">
        <v>1021</v>
      </c>
      <c r="D26" s="21">
        <v>111260</v>
      </c>
    </row>
    <row r="27" spans="2:4" s="23" customFormat="1" ht="31.5" x14ac:dyDescent="0.25">
      <c r="B27" s="25" t="s">
        <v>23</v>
      </c>
      <c r="C27" s="24">
        <v>0</v>
      </c>
      <c r="D27" s="17">
        <v>0</v>
      </c>
    </row>
    <row r="28" spans="2:4" ht="15.75" x14ac:dyDescent="0.25">
      <c r="B28" s="22" t="s">
        <v>12</v>
      </c>
      <c r="C28" s="24">
        <v>1397</v>
      </c>
      <c r="D28" s="18">
        <v>198920</v>
      </c>
    </row>
    <row r="29" spans="2:4" ht="31.5" x14ac:dyDescent="0.25">
      <c r="B29" s="22" t="s">
        <v>19</v>
      </c>
      <c r="C29" s="24">
        <v>83</v>
      </c>
      <c r="D29" s="21">
        <v>94897</v>
      </c>
    </row>
    <row r="30" spans="2:4" s="23" customFormat="1" ht="31.5" x14ac:dyDescent="0.25">
      <c r="B30" s="32" t="s">
        <v>24</v>
      </c>
      <c r="C30" s="33">
        <v>229</v>
      </c>
      <c r="D30" s="21">
        <v>183343</v>
      </c>
    </row>
    <row r="31" spans="2:4" s="23" customFormat="1" ht="15.75" x14ac:dyDescent="0.25">
      <c r="B31" s="26" t="s">
        <v>9</v>
      </c>
      <c r="C31" s="24">
        <v>26</v>
      </c>
      <c r="D31" s="21">
        <v>20763</v>
      </c>
    </row>
    <row r="32" spans="2:4" ht="15.75" x14ac:dyDescent="0.25">
      <c r="B32" s="2" t="s">
        <v>0</v>
      </c>
      <c r="C32" s="11"/>
      <c r="D32" s="15">
        <f>SUM(D14:D31)</f>
        <v>97845735</v>
      </c>
    </row>
    <row r="33" spans="2:5" ht="6" customHeight="1" x14ac:dyDescent="0.25"/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160</v>
      </c>
      <c r="D36" s="13">
        <v>2387610</v>
      </c>
    </row>
    <row r="37" spans="2:5" ht="15.75" x14ac:dyDescent="0.25">
      <c r="B37" s="2" t="s">
        <v>0</v>
      </c>
      <c r="C37" s="11"/>
      <c r="D37" s="14">
        <f>D36</f>
        <v>2387610</v>
      </c>
    </row>
    <row r="38" spans="2:5" ht="6.75" customHeight="1" x14ac:dyDescent="0.25">
      <c r="B38" s="4"/>
      <c r="C38" s="12"/>
      <c r="D38" s="12"/>
    </row>
    <row r="39" spans="2:5" s="23" customFormat="1" ht="15.75" x14ac:dyDescent="0.25">
      <c r="B39" s="5" t="s">
        <v>20</v>
      </c>
      <c r="C39" s="27" t="s">
        <v>21</v>
      </c>
      <c r="D39" s="27" t="s">
        <v>2</v>
      </c>
    </row>
    <row r="40" spans="2:5" s="23" customFormat="1" ht="15.75" x14ac:dyDescent="0.25">
      <c r="B40" s="5">
        <v>1</v>
      </c>
      <c r="C40" s="27">
        <v>2</v>
      </c>
      <c r="D40" s="27">
        <v>3</v>
      </c>
    </row>
    <row r="41" spans="2:5" s="23" customFormat="1" ht="15.75" x14ac:dyDescent="0.25">
      <c r="B41" s="28" t="s">
        <v>20</v>
      </c>
      <c r="C41" s="29">
        <v>1060</v>
      </c>
      <c r="D41" s="13">
        <v>3461607</v>
      </c>
    </row>
    <row r="42" spans="2:5" ht="15.75" x14ac:dyDescent="0.25">
      <c r="B42" s="2" t="s">
        <v>0</v>
      </c>
      <c r="C42" s="11"/>
      <c r="D42" s="14">
        <f>D41</f>
        <v>3461607</v>
      </c>
    </row>
    <row r="43" spans="2:5" s="23" customFormat="1" ht="8.25" customHeight="1" thickBot="1" x14ac:dyDescent="0.3">
      <c r="B43" s="4"/>
      <c r="C43" s="30"/>
      <c r="D43" s="31"/>
    </row>
    <row r="44" spans="2:5" ht="15.75" x14ac:dyDescent="0.25">
      <c r="B44" s="47" t="s">
        <v>4</v>
      </c>
      <c r="C44" s="49" t="s">
        <v>2</v>
      </c>
      <c r="D44" s="50"/>
      <c r="E44" s="9"/>
    </row>
    <row r="45" spans="2:5" ht="16.5" thickBot="1" x14ac:dyDescent="0.3">
      <c r="B45" s="48"/>
      <c r="C45" s="51">
        <f>D10+D32+D37+D42</f>
        <v>123700949</v>
      </c>
      <c r="D45" s="52"/>
      <c r="E45" s="20"/>
    </row>
  </sheetData>
  <mergeCells count="8">
    <mergeCell ref="D1:E1"/>
    <mergeCell ref="C2:E2"/>
    <mergeCell ref="A5:E5"/>
    <mergeCell ref="B44:B45"/>
    <mergeCell ref="C44:D44"/>
    <mergeCell ref="C45:D45"/>
    <mergeCell ref="D18:D20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C3" sqref="C3:E3"/>
    </sheetView>
  </sheetViews>
  <sheetFormatPr defaultRowHeight="15" x14ac:dyDescent="0.25"/>
  <cols>
    <col min="1" max="1" width="11.5703125" style="23" customWidth="1"/>
    <col min="2" max="2" width="34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40"/>
      <c r="D1" s="56" t="s">
        <v>32</v>
      </c>
      <c r="E1" s="56"/>
    </row>
    <row r="2" spans="1:13" x14ac:dyDescent="0.25">
      <c r="C2" s="56" t="s">
        <v>7</v>
      </c>
      <c r="D2" s="56"/>
      <c r="E2" s="56"/>
    </row>
    <row r="3" spans="1:13" x14ac:dyDescent="0.25">
      <c r="C3" s="56" t="s">
        <v>33</v>
      </c>
      <c r="D3" s="56"/>
      <c r="E3" s="56"/>
    </row>
    <row r="5" spans="1:13" ht="56.25" customHeight="1" x14ac:dyDescent="0.25">
      <c r="A5" s="46" t="s">
        <v>34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22</v>
      </c>
      <c r="D10" s="13">
        <v>504585</v>
      </c>
    </row>
    <row r="11" spans="1:13" ht="15.75" x14ac:dyDescent="0.25">
      <c r="B11" s="2" t="s">
        <v>0</v>
      </c>
      <c r="C11" s="11"/>
      <c r="D11" s="15">
        <f>D10</f>
        <v>504585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730</v>
      </c>
      <c r="D15" s="17">
        <v>326119</v>
      </c>
    </row>
    <row r="16" spans="1:13" ht="15.75" x14ac:dyDescent="0.25">
      <c r="B16" s="3" t="s">
        <v>14</v>
      </c>
      <c r="C16" s="24">
        <v>263</v>
      </c>
      <c r="D16" s="17">
        <v>252511</v>
      </c>
    </row>
    <row r="17" spans="2:4" ht="31.5" x14ac:dyDescent="0.25">
      <c r="B17" s="25" t="s">
        <v>16</v>
      </c>
      <c r="C17" s="24">
        <v>51</v>
      </c>
      <c r="D17" s="53">
        <v>35228</v>
      </c>
    </row>
    <row r="18" spans="2:4" ht="31.5" x14ac:dyDescent="0.25">
      <c r="B18" s="25" t="s">
        <v>18</v>
      </c>
      <c r="C18" s="24">
        <v>7</v>
      </c>
      <c r="D18" s="54"/>
    </row>
    <row r="19" spans="2:4" ht="15.75" x14ac:dyDescent="0.25">
      <c r="B19" s="25" t="s">
        <v>25</v>
      </c>
      <c r="C19" s="24">
        <v>6</v>
      </c>
      <c r="D19" s="55"/>
    </row>
    <row r="20" spans="2:4" ht="15.75" x14ac:dyDescent="0.25">
      <c r="B20" s="3" t="s">
        <v>11</v>
      </c>
      <c r="C20" s="24">
        <v>2</v>
      </c>
      <c r="D20" s="39">
        <v>5290</v>
      </c>
    </row>
    <row r="21" spans="2:4" ht="15.75" x14ac:dyDescent="0.25">
      <c r="B21" s="3" t="s">
        <v>27</v>
      </c>
      <c r="C21" s="24">
        <v>1</v>
      </c>
      <c r="D21" s="39">
        <v>1251</v>
      </c>
    </row>
    <row r="22" spans="2:4" ht="15.75" x14ac:dyDescent="0.25">
      <c r="B22" s="3" t="s">
        <v>10</v>
      </c>
      <c r="C22" s="24">
        <v>8</v>
      </c>
      <c r="D22" s="39">
        <v>11401</v>
      </c>
    </row>
    <row r="23" spans="2:4" ht="31.5" x14ac:dyDescent="0.25">
      <c r="B23" s="22" t="s">
        <v>15</v>
      </c>
      <c r="C23" s="41" t="s">
        <v>35</v>
      </c>
      <c r="D23" s="18">
        <v>76443</v>
      </c>
    </row>
    <row r="24" spans="2:4" ht="15.75" x14ac:dyDescent="0.25">
      <c r="B24" s="22" t="s">
        <v>36</v>
      </c>
      <c r="C24" s="24">
        <v>117</v>
      </c>
      <c r="D24" s="21">
        <v>122404</v>
      </c>
    </row>
    <row r="25" spans="2:4" ht="31.5" x14ac:dyDescent="0.25">
      <c r="B25" s="25" t="s">
        <v>22</v>
      </c>
      <c r="C25" s="24">
        <v>18</v>
      </c>
      <c r="D25" s="21">
        <v>1962</v>
      </c>
    </row>
    <row r="26" spans="2:4" ht="15.75" x14ac:dyDescent="0.25">
      <c r="B26" s="22" t="s">
        <v>12</v>
      </c>
      <c r="C26" s="24">
        <v>36</v>
      </c>
      <c r="D26" s="21">
        <v>5127</v>
      </c>
    </row>
    <row r="27" spans="2:4" ht="31.5" x14ac:dyDescent="0.25">
      <c r="B27" s="22" t="s">
        <v>19</v>
      </c>
      <c r="C27" s="24">
        <v>1</v>
      </c>
      <c r="D27" s="21">
        <v>1259</v>
      </c>
    </row>
    <row r="28" spans="2:4" ht="31.5" x14ac:dyDescent="0.25">
      <c r="B28" s="32" t="s">
        <v>24</v>
      </c>
      <c r="C28" s="24">
        <v>4</v>
      </c>
      <c r="D28" s="21">
        <v>4004</v>
      </c>
    </row>
    <row r="29" spans="2:4" ht="15.75" x14ac:dyDescent="0.25">
      <c r="B29" s="26" t="s">
        <v>9</v>
      </c>
      <c r="C29" s="24">
        <v>0</v>
      </c>
      <c r="D29" s="21">
        <v>0</v>
      </c>
    </row>
    <row r="30" spans="2:4" ht="15.75" x14ac:dyDescent="0.25">
      <c r="B30" s="2" t="s">
        <v>0</v>
      </c>
      <c r="C30" s="11"/>
      <c r="D30" s="15">
        <f>SUM(D15:D29)</f>
        <v>842999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6">
        <v>2</v>
      </c>
      <c r="D34" s="13">
        <v>42539</v>
      </c>
    </row>
    <row r="35" spans="2:5" ht="15.75" x14ac:dyDescent="0.25">
      <c r="B35" s="2" t="s">
        <v>0</v>
      </c>
      <c r="C35" s="11"/>
      <c r="D35" s="14">
        <f>D34</f>
        <v>42539</v>
      </c>
    </row>
    <row r="36" spans="2:5" ht="15.75" x14ac:dyDescent="0.25">
      <c r="B36" s="4"/>
      <c r="C36" s="12"/>
      <c r="D36" s="12"/>
    </row>
    <row r="37" spans="2:5" ht="15.75" x14ac:dyDescent="0.25">
      <c r="B37" s="5" t="s">
        <v>20</v>
      </c>
      <c r="C37" s="27" t="s">
        <v>21</v>
      </c>
      <c r="D37" s="27" t="s">
        <v>2</v>
      </c>
    </row>
    <row r="38" spans="2:5" ht="15.75" x14ac:dyDescent="0.25">
      <c r="B38" s="5">
        <v>1</v>
      </c>
      <c r="C38" s="27">
        <v>2</v>
      </c>
      <c r="D38" s="27">
        <v>3</v>
      </c>
    </row>
    <row r="39" spans="2:5" ht="15.75" x14ac:dyDescent="0.25">
      <c r="B39" s="28" t="s">
        <v>20</v>
      </c>
      <c r="C39" s="42">
        <v>23</v>
      </c>
      <c r="D39" s="43">
        <v>91266</v>
      </c>
    </row>
    <row r="40" spans="2:5" ht="15.75" x14ac:dyDescent="0.25">
      <c r="B40" s="2" t="s">
        <v>0</v>
      </c>
      <c r="C40" s="11"/>
      <c r="D40" s="44">
        <f>D39</f>
        <v>91266</v>
      </c>
    </row>
    <row r="41" spans="2:5" ht="15.75" thickBot="1" x14ac:dyDescent="0.3"/>
    <row r="42" spans="2:5" ht="15.75" x14ac:dyDescent="0.25">
      <c r="B42" s="47" t="s">
        <v>4</v>
      </c>
      <c r="C42" s="49" t="s">
        <v>2</v>
      </c>
      <c r="D42" s="50"/>
      <c r="E42" s="9"/>
    </row>
    <row r="43" spans="2:5" ht="16.5" thickBot="1" x14ac:dyDescent="0.3">
      <c r="B43" s="48"/>
      <c r="C43" s="51">
        <f>D11+D30+D35+D40</f>
        <v>1481389</v>
      </c>
      <c r="D43" s="52"/>
      <c r="E43" s="20"/>
    </row>
  </sheetData>
  <mergeCells count="8">
    <mergeCell ref="B42:B43"/>
    <mergeCell ref="C42:D42"/>
    <mergeCell ref="C43:D43"/>
    <mergeCell ref="D1:E1"/>
    <mergeCell ref="C2:E2"/>
    <mergeCell ref="C3:E3"/>
    <mergeCell ref="A5:E5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2022-12-22T23:43:55Z</cp:lastPrinted>
  <dcterms:created xsi:type="dcterms:W3CDTF">2013-02-07T03:49:39Z</dcterms:created>
  <dcterms:modified xsi:type="dcterms:W3CDTF">2023-01-17T00:04:33Z</dcterms:modified>
</cp:coreProperties>
</file>